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<sst xmlns="http://schemas.openxmlformats.org/spreadsheetml/2006/main" count="206" uniqueCount="204">
  <si>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</si>
  <si>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</si>
  <si>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</si>
  <si>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</si>
  <si>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</si>
  <si>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</si>
  <si>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</si>
  <si>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</si>
  <si>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</si>
  <si>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</si>
  <si>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</si>
  <si>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</si>
  <si>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</si>
  <si>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</si>
  <si>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</si>
  <si>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</si>
  <si>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</si>
  <si>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</si>
  <si>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</si>
  <si>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</si>
  <si>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</si>
  <si>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</si>
  <si>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</si>
  <si>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</si>
  <si>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</si>
  <si>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</si>
  <si>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</si>
  <si>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</si>
  <si>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</si>
  <si>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</si>
  <si>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</si>
  <si>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</si>
  <si>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</si>
  <si>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</si>
  <si>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</si>
  <si>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</si>
  <si>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</si>
  <si>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</si>
  <si>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</si>
  <si>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</si>
  <si>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</si>
  <si>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</si>
  <si>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</si>
  <si>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</si>
  <si>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</si>
  <si>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</si>
  <si>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</si>
  <si>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</si>
  <si>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</si>
  <si>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</si>
  <si>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</si>
  <si>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</si>
  <si>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</si>
  <si>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</si>
  <si>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</si>
  <si>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</si>
  <si>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</si>
  <si>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</si>
  <si>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</si>
  <si>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</si>
  <si>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</si>
  <si>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</si>
  <si>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</si>
  <si>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</si>
  <si>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</si>
  <si>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</si>
  <si>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</si>
  <si>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</si>
  <si>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</si>
  <si>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</si>
  <si>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</si>
  <si>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</si>
  <si>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</si>
  <si>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</si>
  <si>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</si>
  <si>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</si>
  <si>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</si>
  <si>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</si>
  <si>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</si>
  <si>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</si>
  <si>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</si>
  <si>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</si>
  <si>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</si>
  <si>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</si>
  <si>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</si>
  <si>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</si>
  <si>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</si>
  <si>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</si>
  <si>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</si>
  <si>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</si>
  <si>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</si>
  <si>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</si>
  <si>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</si>
  <si>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</si>
  <si>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</si>
  <si>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</si>
  <si>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</si>
  <si>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</si>
  <si>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</si>
  <si>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</si>
  <si>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</si>
  <si>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</si>
  <si>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</si>
  <si>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</si>
  <si>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</si>
  <si>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</si>
  <si>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</si>
  <si>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</si>
  <si>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</si>
  <si>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</si>
  <si>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</si>
  <si>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</si>
  <si>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</si>
  <si>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</si>
  <si>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</si>
  <si>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</si>
  <si>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</si>
  <si>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</si>
  <si>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</si>
  <si>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</si>
  <si>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</si>
  <si>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</si>
  <si>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</si>
  <si>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</si>
  <si>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</si>
  <si>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</si>
  <si>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</si>
  <si>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</si>
  <si>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</si>
  <si>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</si>
  <si>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</si>
  <si>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</si>
  <si>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</si>
  <si>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</si>
  <si>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</si>
  <si>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</si>
  <si>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</si>
  <si>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</si>
  <si>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</si>
  <si>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</si>
  <si>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</si>
  <si>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</si>
  <si>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</si>
  <si>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</si>
  <si>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</si>
  <si>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</si>
  <si>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</si>
  <si>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</si>
  <si>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</si>
  <si>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</si>
  <si>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</si>
  <si>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</si>
  <si>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</si>
  <si>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</si>
  <si>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</si>
  <si>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</si>
  <si>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</si>
  <si>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</si>
  <si>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</si>
  <si>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</si>
  <si>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</si>
  <si>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</si>
  <si>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</si>
  <si>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</si>
  <si>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</si>
  <si>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</si>
  <si>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</si>
  <si>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</si>
  <si>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</si>
  <si>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</si>
  <si>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</si>
  <si>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</si>
  <si>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</si>
  <si>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</si>
  <si>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</si>
  <si>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</si>
  <si>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</si>
  <si>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</si>
  <si>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</si>
  <si>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</si>
  <si>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</si>
  <si>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</si>
  <si>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</si>
  <si>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</si>
  <si>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</si>
  <si>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</si>
  <si>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</si>
  <si>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</si>
  <si>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</si>
  <si>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</si>
  <si>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</si>
  <si>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</si>
  <si>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</si>
  <si>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</si>
  <si>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</si>
  <si>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</si>
  <si>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</si>
  <si>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</si>
  <si>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</si>
  <si>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</si>
  <si>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</si>
  <si>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</si>
  <si>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AL-QARIA FOOD &amp; VEGETABLE OIL INDUSTRIES CO. P.L.C</t>
  </si>
  <si>
    <t>القرية للصناعات الغذائية والزيوت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</si>
</sst>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0.66</v>
      </c>
      <c r="F6" s="13">
        <v>1.63</v>
      </c>
      <c r="G6" s="13">
        <v>2.08</v>
      </c>
      <c r="H6" s="13">
        <v>1.93</v>
      </c>
      <c r="I6" s="4" t="s">
        <v>139</v>
      </c>
    </row>
    <row r="7" spans="4:9" ht="20.100000000000001" customHeight="1">
      <c r="D7" s="10" t="s">
        <v>126</v>
      </c>
      <c r="E7" s="14">
        <v>10318856.98</v>
      </c>
      <c r="F7" s="14">
        <v>34775907.460000001</v>
      </c>
      <c r="G7" s="14">
        <v>14607387.460000001</v>
      </c>
      <c r="H7" s="14">
        <v>5613887.2599999998</v>
      </c>
      <c r="I7" s="4" t="s">
        <v>140</v>
      </c>
    </row>
    <row r="8" spans="4:9" ht="20.100000000000001" customHeight="1">
      <c r="D8" s="10" t="s">
        <v>25</v>
      </c>
      <c r="E8" s="14">
        <v>8536091</v>
      </c>
      <c r="F8" s="14">
        <v>17639103</v>
      </c>
      <c r="G8" s="14">
        <v>5439203</v>
      </c>
      <c r="H8" s="14">
        <v>1679985</v>
      </c>
      <c r="I8" s="4" t="s">
        <v>1</v>
      </c>
    </row>
    <row r="9" spans="4:9" ht="20.100000000000001" customHeight="1">
      <c r="D9" s="10" t="s">
        <v>26</v>
      </c>
      <c r="E9" s="14">
        <v>8740</v>
      </c>
      <c r="F9" s="14">
        <v>14035</v>
      </c>
      <c r="G9" s="14">
        <v>6644</v>
      </c>
      <c r="H9" s="14">
        <v>1801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2970000</v>
      </c>
      <c r="F11" s="14">
        <v>7335000</v>
      </c>
      <c r="G11" s="14">
        <v>9360000</v>
      </c>
      <c r="H11" s="14">
        <v>8685000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13253</v>
      </c>
      <c r="F16" s="56">
        <v>104312</v>
      </c>
      <c r="G16" s="56">
        <v>26363</v>
      </c>
      <c r="H16" s="56">
        <v>235259</v>
      </c>
      <c r="I16" s="3" t="s">
        <v>58</v>
      </c>
    </row>
    <row r="17" spans="4:9" ht="20.100000000000001" customHeight="1">
      <c r="D17" s="10" t="s">
        <v>128</v>
      </c>
      <c r="E17" s="57">
        <v>98218</v>
      </c>
      <c r="F17" s="57">
        <v>910326</v>
      </c>
      <c r="G17" s="57">
        <v>2806626</v>
      </c>
      <c r="H17" s="57">
        <v>1021770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1967</v>
      </c>
      <c r="F19" s="57">
        <v>432565</v>
      </c>
      <c r="G19" s="57">
        <v>340527</v>
      </c>
      <c r="H19" s="57">
        <v>1849705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13818</v>
      </c>
      <c r="I20" s="4" t="s">
        <v>170</v>
      </c>
    </row>
    <row r="21" spans="4:9" ht="20.100000000000001" customHeight="1">
      <c r="D21" s="19" t="s">
        <v>181</v>
      </c>
      <c r="E21" s="57">
        <v>302657</v>
      </c>
      <c r="F21" s="57">
        <v>1728952</v>
      </c>
      <c r="G21" s="57">
        <v>7079073</v>
      </c>
      <c r="H21" s="57">
        <v>6394195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461090</v>
      </c>
      <c r="F23" s="57">
        <v>3230509</v>
      </c>
      <c r="G23" s="57">
        <v>10332540</v>
      </c>
      <c r="H23" s="57">
        <v>9614076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2803525</v>
      </c>
      <c r="F25" s="57">
        <v>3102889</v>
      </c>
      <c r="G25" s="57">
        <v>3360532</v>
      </c>
      <c r="H25" s="57">
        <v>3507953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2803525</v>
      </c>
      <c r="F28" s="57">
        <v>3102889</v>
      </c>
      <c r="G28" s="57">
        <v>3360532</v>
      </c>
      <c r="H28" s="57">
        <v>3507953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3264615</v>
      </c>
      <c r="F30" s="58">
        <v>6333398</v>
      </c>
      <c r="G30" s="58">
        <v>13693072</v>
      </c>
      <c r="H30" s="58">
        <v>13122029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589681</v>
      </c>
      <c r="F35" s="56">
        <v>19444</v>
      </c>
      <c r="G35" s="56">
        <v>3955191</v>
      </c>
      <c r="H35" s="56">
        <v>4322576</v>
      </c>
      <c r="I35" s="3" t="s">
        <v>150</v>
      </c>
    </row>
    <row r="36" spans="4:9" ht="20.100000000000001" customHeight="1">
      <c r="D36" s="10" t="s">
        <v>101</v>
      </c>
      <c r="E36" s="57">
        <v>692547</v>
      </c>
      <c r="F36" s="57">
        <v>1035331</v>
      </c>
      <c r="G36" s="57">
        <v>7057630</v>
      </c>
      <c r="H36" s="57">
        <v>3276952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2035666</v>
      </c>
      <c r="F38" s="57">
        <v>3240000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3932755</v>
      </c>
      <c r="F39" s="57">
        <v>4966753</v>
      </c>
      <c r="G39" s="57">
        <v>11441747</v>
      </c>
      <c r="H39" s="57">
        <v>8000137</v>
      </c>
      <c r="I39" s="4" t="s">
        <v>86</v>
      </c>
    </row>
    <row r="40" spans="4:9" ht="20.100000000000001" customHeight="1">
      <c r="D40" s="10" t="s">
        <v>105</v>
      </c>
      <c r="E40" s="57">
        <v>1926462</v>
      </c>
      <c r="F40" s="57">
        <v>1882256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5859217</v>
      </c>
      <c r="F43" s="58">
        <v>6849009</v>
      </c>
      <c r="G43" s="58">
        <v>11441747</v>
      </c>
      <c r="H43" s="58">
        <v>8000137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316181</v>
      </c>
      <c r="F49" s="57">
        <v>316181</v>
      </c>
      <c r="G49" s="57">
        <v>316181</v>
      </c>
      <c r="H49" s="57">
        <v>316181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461532</v>
      </c>
      <c r="F53" s="57">
        <v>461532</v>
      </c>
      <c r="G53" s="57">
        <v>461532</v>
      </c>
      <c r="H53" s="57">
        <v>461532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675000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-6949251</v>
      </c>
      <c r="F58" s="57">
        <v>-4870260</v>
      </c>
      <c r="G58" s="57">
        <v>-2103324</v>
      </c>
      <c r="H58" s="57">
        <v>92243</v>
      </c>
      <c r="I58" s="4" t="s">
        <v>155</v>
      </c>
    </row>
    <row r="59" spans="4:9" ht="20.100000000000001" customHeight="1">
      <c r="D59" s="10" t="s">
        <v>38</v>
      </c>
      <c r="E59" s="57">
        <v>-2594602</v>
      </c>
      <c r="F59" s="57">
        <v>-515611</v>
      </c>
      <c r="G59" s="57">
        <v>2251325</v>
      </c>
      <c r="H59" s="57">
        <v>5121892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3264615</v>
      </c>
      <c r="F61" s="58">
        <v>6333398</v>
      </c>
      <c r="G61" s="58">
        <v>13693072</v>
      </c>
      <c r="H61" s="58">
        <v>13122029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2212312</v>
      </c>
      <c r="F65" s="56">
        <v>6063813</v>
      </c>
      <c r="G65" s="56">
        <v>12638064</v>
      </c>
      <c r="H65" s="56">
        <v>9471643</v>
      </c>
      <c r="I65" s="3" t="s">
        <v>88</v>
      </c>
    </row>
    <row r="66" spans="4:9" ht="20.100000000000001" customHeight="1">
      <c r="D66" s="10" t="s">
        <v>110</v>
      </c>
      <c r="E66" s="57">
        <v>2776080</v>
      </c>
      <c r="F66" s="57">
        <v>6817596</v>
      </c>
      <c r="G66" s="57">
        <v>11002842</v>
      </c>
      <c r="H66" s="57">
        <v>8111630</v>
      </c>
      <c r="I66" s="4" t="s">
        <v>89</v>
      </c>
    </row>
    <row r="67" spans="4:9" ht="20.100000000000001" customHeight="1">
      <c r="D67" s="10" t="s">
        <v>132</v>
      </c>
      <c r="E67" s="57">
        <v>-563768</v>
      </c>
      <c r="F67" s="57">
        <v>-753783</v>
      </c>
      <c r="G67" s="57">
        <v>1635222</v>
      </c>
      <c r="H67" s="57">
        <v>1360013</v>
      </c>
      <c r="I67" s="4" t="s">
        <v>90</v>
      </c>
    </row>
    <row r="68" spans="4:9" ht="20.100000000000001" customHeight="1">
      <c r="D68" s="10" t="s">
        <v>111</v>
      </c>
      <c r="E68" s="57">
        <v>215506</v>
      </c>
      <c r="F68" s="57">
        <v>214516</v>
      </c>
      <c r="G68" s="57">
        <v>267161</v>
      </c>
      <c r="H68" s="57">
        <v>216248</v>
      </c>
      <c r="I68" s="4" t="s">
        <v>91</v>
      </c>
    </row>
    <row r="69" spans="4:9" ht="20.100000000000001" customHeight="1">
      <c r="D69" s="10" t="s">
        <v>112</v>
      </c>
      <c r="E69" s="57">
        <v>49789</v>
      </c>
      <c r="F69" s="57">
        <v>222134</v>
      </c>
      <c r="G69" s="57">
        <v>385391</v>
      </c>
      <c r="H69" s="57">
        <v>213872</v>
      </c>
      <c r="I69" s="4" t="s">
        <v>92</v>
      </c>
    </row>
    <row r="70" spans="4:9" ht="20.100000000000001" customHeight="1">
      <c r="D70" s="10" t="s">
        <v>113</v>
      </c>
      <c r="E70" s="57">
        <v>302467</v>
      </c>
      <c r="F70" s="57">
        <v>314848</v>
      </c>
      <c r="G70" s="57">
        <v>311474</v>
      </c>
      <c r="H70" s="57">
        <v>287928</v>
      </c>
      <c r="I70" s="4" t="s">
        <v>93</v>
      </c>
    </row>
    <row r="71" spans="4:9" ht="20.100000000000001" customHeight="1">
      <c r="D71" s="10" t="s">
        <v>114</v>
      </c>
      <c r="E71" s="57">
        <v>600000</v>
      </c>
      <c r="F71" s="57">
        <v>700000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-1429063</v>
      </c>
      <c r="F72" s="57">
        <v>-1890433</v>
      </c>
      <c r="G72" s="57">
        <v>982670</v>
      </c>
      <c r="H72" s="57">
        <v>929893</v>
      </c>
      <c r="I72" s="4" t="s">
        <v>95</v>
      </c>
    </row>
    <row r="73" spans="4:9" ht="20.100000000000001" customHeight="1">
      <c r="D73" s="10" t="s">
        <v>116</v>
      </c>
      <c r="E73" s="57">
        <v>3965</v>
      </c>
      <c r="F73" s="57">
        <v>843</v>
      </c>
      <c r="G73" s="57">
        <v>910</v>
      </c>
      <c r="H73" s="57">
        <v>43554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2065889</v>
      </c>
      <c r="H74" s="57">
        <v>40000</v>
      </c>
      <c r="I74" s="4" t="s">
        <v>64</v>
      </c>
    </row>
    <row r="75" spans="4:9" ht="20.100000000000001" customHeight="1">
      <c r="D75" s="10" t="s">
        <v>123</v>
      </c>
      <c r="E75" s="57">
        <v>-1425098</v>
      </c>
      <c r="F75" s="57">
        <v>-1889590</v>
      </c>
      <c r="G75" s="57">
        <v>-1082309</v>
      </c>
      <c r="H75" s="57">
        <v>933447</v>
      </c>
      <c r="I75" s="4" t="s">
        <v>96</v>
      </c>
    </row>
    <row r="76" spans="4:9" ht="20.100000000000001" customHeight="1">
      <c r="D76" s="10" t="s">
        <v>118</v>
      </c>
      <c r="E76" s="57">
        <v>653893</v>
      </c>
      <c r="F76" s="57">
        <v>877346</v>
      </c>
      <c r="G76" s="57">
        <v>1113258</v>
      </c>
      <c r="H76" s="57">
        <v>195831</v>
      </c>
      <c r="I76" s="4" t="s">
        <v>97</v>
      </c>
    </row>
    <row r="77" spans="4:9" ht="20.100000000000001" customHeight="1">
      <c r="D77" s="10" t="s">
        <v>190</v>
      </c>
      <c r="E77" s="57">
        <v>-2078991</v>
      </c>
      <c r="F77" s="57">
        <v>-2766936</v>
      </c>
      <c r="G77" s="57">
        <v>-2195567</v>
      </c>
      <c r="H77" s="57">
        <f>+H75-H76</f>
        <v>737616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50100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20742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-2078991</v>
      </c>
      <c r="F82" s="57">
        <v>-2766936</v>
      </c>
      <c r="G82" s="57">
        <v>-2195567</v>
      </c>
      <c r="H82" s="57">
        <v>666774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-2078991</v>
      </c>
      <c r="F84" s="58">
        <v>-2766936</v>
      </c>
      <c r="G84" s="58">
        <v>-2195567</v>
      </c>
      <c r="H84" s="58">
        <v>666774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104312</v>
      </c>
      <c r="F88" s="56">
        <v>26363</v>
      </c>
      <c r="G88" s="56">
        <v>235259</v>
      </c>
      <c r="H88" s="56">
        <v>318221</v>
      </c>
      <c r="I88" s="3" t="s">
        <v>16</v>
      </c>
    </row>
    <row r="89" spans="4:9" ht="20.100000000000001" customHeight="1">
      <c r="D89" s="10" t="s">
        <v>43</v>
      </c>
      <c r="E89" s="57">
        <v>1414956</v>
      </c>
      <c r="F89" s="57">
        <v>1035197</v>
      </c>
      <c r="G89" s="57">
        <v>-3164339</v>
      </c>
      <c r="H89" s="57">
        <v>-1501380</v>
      </c>
      <c r="I89" s="4" t="s">
        <v>17</v>
      </c>
    </row>
    <row r="90" spans="4:9" ht="20.100000000000001" customHeight="1">
      <c r="D90" s="10" t="s">
        <v>44</v>
      </c>
      <c r="E90" s="57">
        <v>-3103</v>
      </c>
      <c r="F90" s="57">
        <v>-57205</v>
      </c>
      <c r="G90" s="57">
        <v>-150235</v>
      </c>
      <c r="H90" s="57">
        <v>-668534</v>
      </c>
      <c r="I90" s="4" t="s">
        <v>18</v>
      </c>
    </row>
    <row r="91" spans="4:9" ht="20.100000000000001" customHeight="1">
      <c r="D91" s="10" t="s">
        <v>45</v>
      </c>
      <c r="E91" s="57">
        <v>-1502912</v>
      </c>
      <c r="F91" s="57">
        <v>-900043</v>
      </c>
      <c r="G91" s="57">
        <v>3105678</v>
      </c>
      <c r="H91" s="57">
        <v>2086952</v>
      </c>
      <c r="I91" s="4" t="s">
        <v>19</v>
      </c>
    </row>
    <row r="92" spans="4:9" ht="20.100000000000001" customHeight="1">
      <c r="D92" s="21" t="s">
        <v>47</v>
      </c>
      <c r="E92" s="58">
        <v>13253</v>
      </c>
      <c r="F92" s="58">
        <v>104312</v>
      </c>
      <c r="G92" s="58">
        <v>26363</v>
      </c>
      <c r="H92" s="58">
        <v>235259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189.69091111111112</v>
      </c>
      <c r="F96" s="22">
        <f>+F8*100/F10</f>
        <v>391.98006666666669</v>
      </c>
      <c r="G96" s="22">
        <f>+G8*100/G10</f>
        <v>120.87117777777777</v>
      </c>
      <c r="H96" s="22">
        <f>+H8*100/H10</f>
        <v>37.332999999999998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-0.46199800000000002</v>
      </c>
      <c r="F97" s="13">
        <f>+F84/F10</f>
        <v>-0.61487466666666668</v>
      </c>
      <c r="G97" s="13">
        <f>+G84/G10</f>
        <v>-0.48790377777777777</v>
      </c>
      <c r="H97" s="13">
        <f>+H84/H10</f>
        <v>0.148172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-0.57657822222222221</v>
      </c>
      <c r="F99" s="13">
        <f>+F59/F10</f>
        <v>-0.11458022222222222</v>
      </c>
      <c r="G99" s="13">
        <f>+G59/G10</f>
        <v>0.50029444444444449</v>
      </c>
      <c r="H99" s="13">
        <f>+H59/H10</f>
        <v>1.1381982222222222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-1.4285776128900991</v>
      </c>
      <c r="F100" s="13">
        <f>+F11/F84</f>
        <v>-2.6509467512078344</v>
      </c>
      <c r="G100" s="13">
        <f>+G11/G84</f>
        <v>-4.2631356729264009</v>
      </c>
      <c r="H100" s="13">
        <f>+H11/H84</f>
        <v>13.025402910131469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7.7720207253886011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101.23370137407878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-1.1446842328804188</v>
      </c>
      <c r="F103" s="23">
        <f>+F11/F59</f>
        <v>-14.225840798586532</v>
      </c>
      <c r="G103" s="23">
        <f>+G11/G59</f>
        <v>4.1575516640200769</v>
      </c>
      <c r="H103" s="23">
        <f>+H11/H59</f>
        <v>1.6956624622307539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-25.483204900574602</v>
      </c>
      <c r="F105" s="30">
        <f>+F67*100/F65</f>
        <v>-12.430841782225144</v>
      </c>
      <c r="G105" s="30">
        <f>+G67*100/G65</f>
        <v>12.938864686869762</v>
      </c>
      <c r="H105" s="30">
        <f>+H67*100/H65</f>
        <v>14.358786537879437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-64.416682637891938</v>
      </c>
      <c r="F106" s="31">
        <f>+F75*100/F65</f>
        <v>-31.161745917956242</v>
      </c>
      <c r="G106" s="31">
        <f>+G75*100/G65</f>
        <v>-8.5638828858597336</v>
      </c>
      <c r="H106" s="31">
        <f>+H75*100/H65</f>
        <v>9.8551750736382271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-93.973680023432493</v>
      </c>
      <c r="F107" s="31">
        <f>+F82*100/F65</f>
        <v>-45.63029895545921</v>
      </c>
      <c r="G107" s="31">
        <f>+G82*100/G65</f>
        <v>-17.372652963301974</v>
      </c>
      <c r="H107" s="31">
        <f>+H82*100/H65</f>
        <v>7.0396867787352209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-43.652865651845623</v>
      </c>
      <c r="F108" s="31">
        <f>(F82+F76)*100/F30</f>
        <v>-29.83532694455646</v>
      </c>
      <c r="G108" s="31">
        <f>(G82+G76)*100/G30</f>
        <v>-7.9040627260267087</v>
      </c>
      <c r="H108" s="31">
        <f>(H82+H76)*100/H30</f>
        <v>6.5737166104418758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80.127549427619343</v>
      </c>
      <c r="F109" s="29">
        <f>+F84*100/F59</f>
        <v>536.63246129349454</v>
      </c>
      <c r="G109" s="29">
        <f>+G84*100/G59</f>
        <v>-97.523325152965469</v>
      </c>
      <c r="H109" s="29">
        <f>+H84*100/H59</f>
        <v>13.018119085681619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179.4765079496357</v>
      </c>
      <c r="F111" s="22">
        <f>+F43*100/F30</f>
        <v>108.14114319043269</v>
      </c>
      <c r="G111" s="22">
        <f>+G43*100/G30</f>
        <v>83.558656523532491</v>
      </c>
      <c r="H111" s="22">
        <f>+H43*100/H30</f>
        <v>60.967225419178696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-79.476507949635717</v>
      </c>
      <c r="F112" s="13">
        <f>+F59*100/F30</f>
        <v>-8.1411431904326879</v>
      </c>
      <c r="G112" s="13">
        <f>+G59*100/G30</f>
        <v>16.441343476467516</v>
      </c>
      <c r="H112" s="13">
        <f>+H59*100/H30</f>
        <v>39.032774580821304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-2.1794054990648317</v>
      </c>
      <c r="F113" s="23">
        <f>+F75/F76</f>
        <v>-2.1537568986466002</v>
      </c>
      <c r="G113" s="23">
        <f>+G75/G76</f>
        <v>-0.97219961590215387</v>
      </c>
      <c r="H113" s="23">
        <f>+H75/H76</f>
        <v>4.7665946658087845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0.67766398181715148</v>
      </c>
      <c r="F115" s="22">
        <f>+F65/F30</f>
        <v>0.9574343819857839</v>
      </c>
      <c r="G115" s="22">
        <f>+G65/G30</f>
        <v>0.92295315470480255</v>
      </c>
      <c r="H115" s="22">
        <f>+H65/H30</f>
        <v>0.72181238130170267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0.78911798539338873</v>
      </c>
      <c r="F116" s="13">
        <f>+F65/F28</f>
        <v>1.954247477109236</v>
      </c>
      <c r="G116" s="13">
        <f>+G65/G28</f>
        <v>3.7607331220175855</v>
      </c>
      <c r="H116" s="13">
        <f>+H65/H28</f>
        <v>2.7000484328039742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-0.63724812157855093</v>
      </c>
      <c r="F117" s="23">
        <f>+F65/F120</f>
        <v>-3.492488958925128</v>
      </c>
      <c r="G117" s="23">
        <f>+G65/G120</f>
        <v>-11.393783126143271</v>
      </c>
      <c r="H117" s="23">
        <f>+H65/H120</f>
        <v>5.8686499303877033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0.1172435099567606</v>
      </c>
      <c r="F119" s="59">
        <f>+F23/F39</f>
        <v>0.65042674761559516</v>
      </c>
      <c r="G119" s="59">
        <f>+G23/G39</f>
        <v>0.90305615042877629</v>
      </c>
      <c r="H119" s="59">
        <f>+H23/H39</f>
        <v>1.2017389202209912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-3471665</v>
      </c>
      <c r="F120" s="58">
        <f>+F23-F39</f>
        <v>-1736244</v>
      </c>
      <c r="G120" s="58">
        <f>+G23-G39</f>
        <v>-1109207</v>
      </c>
      <c r="H120" s="58">
        <f>+H23-H39</f>
        <v>1613939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2012-05-17T10:17:44Z</dcterms:modified>
</cp:coreProperties>
</file>